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Fig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<sst xmlns="http://schemas.openxmlformats.org/spreadsheetml/2006/main" count="96" uniqueCount="27">
  <si>
    <t>Fig.1A</t>
  </si>
  <si>
    <t>protein
gray value</t>
  </si>
  <si>
    <t>tubulin
gray value</t>
  </si>
  <si>
    <t>protein/tubulin</t>
  </si>
  <si>
    <t>MG132/DMSO</t>
  </si>
  <si>
    <t>DMSO</t>
  </si>
  <si>
    <t>nsp1</t>
  </si>
  <si>
    <t>MG132</t>
  </si>
  <si>
    <t>nsp2</t>
  </si>
  <si>
    <t>nsp3N</t>
  </si>
  <si>
    <t>nsp4</t>
  </si>
  <si>
    <t>nsp5</t>
  </si>
  <si>
    <t>nsp6</t>
  </si>
  <si>
    <t>nsp7</t>
  </si>
  <si>
    <t>nsp8</t>
  </si>
  <si>
    <t>nsp9</t>
  </si>
  <si>
    <t>nsp10</t>
  </si>
  <si>
    <t>nsp11</t>
  </si>
  <si>
    <t>nsp12</t>
  </si>
  <si>
    <t>nsp13</t>
  </si>
  <si>
    <t>nsp14</t>
  </si>
  <si>
    <t>nsp15</t>
  </si>
  <si>
    <t>nsp16</t>
  </si>
  <si>
    <t>Fig.1D</t>
  </si>
  <si>
    <t>CHX(h)</t>
  </si>
  <si>
    <t>h/0h(MG132)</t>
  </si>
  <si>
    <t>half-life period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</si>
</sst>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>
      <alignment vertical="center"/>
    </xf>
    <xf numFmtId="0" fontId="1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50"/>
  <sheetViews>
    <sheetView tabSelected="1" zoomScale="85" zoomScaleNormal="85" topLeftCell="A11" workbookViewId="0">
      <selection activeCell="R19" sqref="R19"/>
    </sheetView>
  </sheetViews>
  <sheetFormatPr defaultColWidth="9" defaultRowHeight="12.75"/>
  <cols>
    <col min="1" max="2" width="9" style="2"/>
    <col min="3" max="3" width="13.4690265486726" style="2" customWidth="1"/>
    <col min="4" max="4" width="13.7964601769912" style="2" customWidth="1"/>
    <col min="5" max="5" width="11.5575221238938" style="2" customWidth="1"/>
    <col min="6" max="6" width="14.3362831858407" style="2" customWidth="1"/>
    <col min="7" max="7" width="11.8672566371681" style="2" customWidth="1"/>
    <col min="8" max="8" width="15.2035398230088" style="2" customWidth="1"/>
    <col min="9" max="10" width="12.7964601769912" style="2" customWidth="1"/>
    <col min="11" max="11" width="13.8672566371681" style="2" customWidth="1"/>
    <col min="12" max="13" width="13.5398230088496" style="2"/>
    <col min="14" max="14" width="14.7345132743363" style="2"/>
    <col min="15" max="15" width="13.5398230088496" style="2"/>
    <col min="16" max="16384" width="9" style="2"/>
  </cols>
  <sheetData>
    <row r="1" ht="40.05" customHeight="1" spans="1:14">
      <c r="A1" s="2" t="s">
        <v>0</v>
      </c>
      <c r="C1" s="3" t="s">
        <v>1</v>
      </c>
      <c r="D1" s="3" t="s">
        <v>2</v>
      </c>
      <c r="E1" s="3" t="s">
        <v>1</v>
      </c>
      <c r="F1" s="3" t="s">
        <v>2</v>
      </c>
      <c r="G1" s="3" t="s">
        <v>1</v>
      </c>
      <c r="H1" s="3" t="s">
        <v>2</v>
      </c>
      <c r="I1" s="2" t="s">
        <v>3</v>
      </c>
      <c r="J1" s="2" t="s">
        <v>3</v>
      </c>
      <c r="K1" s="2" t="s">
        <v>3</v>
      </c>
      <c r="L1" s="2" t="s">
        <v>4</v>
      </c>
      <c r="M1" s="2" t="s">
        <v>4</v>
      </c>
      <c r="N1" s="2" t="s">
        <v>4</v>
      </c>
    </row>
    <row r="2" spans="1:11">
      <c r="A2" s="2" t="s">
        <v>5</v>
      </c>
      <c r="B2" s="2" t="s">
        <v>6</v>
      </c>
      <c r="C2" s="2">
        <v>12784</v>
      </c>
      <c r="D2" s="2">
        <v>49268</v>
      </c>
      <c r="E2" s="2">
        <v>15096</v>
      </c>
      <c r="F2" s="2">
        <v>48868</v>
      </c>
      <c r="G2" s="2">
        <v>12274</v>
      </c>
      <c r="H2" s="2">
        <v>48967</v>
      </c>
      <c r="I2" s="2">
        <f>C2/D2</f>
        <v>0.259478769180807</v>
      </c>
      <c r="J2" s="2">
        <f>E2/F2</f>
        <v>0.308913808627323</v>
      </c>
      <c r="K2" s="2">
        <f>G2/H2</f>
        <v>0.250658606816836</v>
      </c>
    </row>
    <row r="3" spans="1:14">
      <c r="A3" s="2" t="s">
        <v>7</v>
      </c>
      <c r="B3" s="2" t="s">
        <v>6</v>
      </c>
      <c r="C3" s="2">
        <v>12604</v>
      </c>
      <c r="D3" s="2">
        <v>45395</v>
      </c>
      <c r="E3" s="2">
        <v>14024</v>
      </c>
      <c r="F3" s="2">
        <v>45378</v>
      </c>
      <c r="G3" s="2">
        <v>12734</v>
      </c>
      <c r="H3" s="2">
        <v>44957</v>
      </c>
      <c r="I3" s="2">
        <f t="shared" ref="I3:I33" si="0">C3/D3</f>
        <v>0.277651723758123</v>
      </c>
      <c r="J3" s="2">
        <f t="shared" ref="J3:J33" si="1">E3/F3</f>
        <v>0.309048437568866</v>
      </c>
      <c r="K3" s="2">
        <f t="shared" ref="K3:K33" si="2">G3/H3</f>
        <v>0.283248437395734</v>
      </c>
      <c r="L3" s="2">
        <f>I3/I2</f>
        <v>1.07003638345707</v>
      </c>
      <c r="M3" s="2">
        <f>J3/J2</f>
        <v>1.00043581393186</v>
      </c>
      <c r="N3" s="2">
        <f>K3/K2</f>
        <v>1.13001680250586</v>
      </c>
    </row>
    <row r="4" spans="1:11">
      <c r="A4" s="2" t="s">
        <v>5</v>
      </c>
      <c r="B4" s="2" t="s">
        <v>8</v>
      </c>
      <c r="C4" s="2">
        <v>41650</v>
      </c>
      <c r="D4" s="2">
        <v>21522</v>
      </c>
      <c r="E4" s="2">
        <v>44319</v>
      </c>
      <c r="F4" s="2">
        <v>22034</v>
      </c>
      <c r="G4" s="2">
        <v>46087</v>
      </c>
      <c r="H4" s="2">
        <v>19836</v>
      </c>
      <c r="I4" s="2">
        <f t="shared" si="0"/>
        <v>1.93522906793049</v>
      </c>
      <c r="J4" s="2">
        <f t="shared" si="1"/>
        <v>2.01139148588545</v>
      </c>
      <c r="K4" s="2">
        <f t="shared" si="2"/>
        <v>2.32340189554346</v>
      </c>
    </row>
    <row r="5" spans="1:14">
      <c r="A5" s="2" t="s">
        <v>7</v>
      </c>
      <c r="B5" s="2" t="s">
        <v>8</v>
      </c>
      <c r="C5" s="2">
        <v>41594</v>
      </c>
      <c r="D5" s="2">
        <v>20587</v>
      </c>
      <c r="E5" s="2">
        <v>43114</v>
      </c>
      <c r="F5" s="2">
        <v>21456</v>
      </c>
      <c r="G5" s="2">
        <v>46269</v>
      </c>
      <c r="H5" s="2">
        <v>20034</v>
      </c>
      <c r="I5" s="2">
        <f t="shared" si="0"/>
        <v>2.02040122407344</v>
      </c>
      <c r="J5" s="2">
        <f t="shared" si="1"/>
        <v>2.00941461595824</v>
      </c>
      <c r="K5" s="2">
        <f t="shared" si="2"/>
        <v>2.30952380952381</v>
      </c>
      <c r="L5" s="2">
        <f>I5/I4</f>
        <v>1.04401140803142</v>
      </c>
      <c r="M5" s="2">
        <f>J5/J4</f>
        <v>0.99901716302317</v>
      </c>
      <c r="N5" s="2">
        <f>K5/K4</f>
        <v>0.994026825042079</v>
      </c>
    </row>
    <row r="6" spans="1:11">
      <c r="A6" s="2" t="s">
        <v>5</v>
      </c>
      <c r="B6" s="2" t="s">
        <v>9</v>
      </c>
      <c r="C6" s="2">
        <v>21131</v>
      </c>
      <c r="D6" s="2">
        <v>20332</v>
      </c>
      <c r="E6" s="2">
        <v>20281</v>
      </c>
      <c r="F6" s="2">
        <v>19732</v>
      </c>
      <c r="G6" s="2">
        <v>21641</v>
      </c>
      <c r="H6" s="2">
        <v>21459</v>
      </c>
      <c r="I6" s="2">
        <f t="shared" si="0"/>
        <v>1.03929765886288</v>
      </c>
      <c r="J6" s="2">
        <f t="shared" si="1"/>
        <v>1.02782282586661</v>
      </c>
      <c r="K6" s="2">
        <f t="shared" si="2"/>
        <v>1.00848128990167</v>
      </c>
    </row>
    <row r="7" spans="1:60">
      <c r="A7" s="4" t="s">
        <v>7</v>
      </c>
      <c r="B7" s="4" t="s">
        <v>9</v>
      </c>
      <c r="C7" s="4">
        <v>21233</v>
      </c>
      <c r="D7" s="4">
        <v>20298</v>
      </c>
      <c r="E7" s="4">
        <v>21254</v>
      </c>
      <c r="F7" s="4">
        <v>20489</v>
      </c>
      <c r="G7" s="4">
        <v>21065</v>
      </c>
      <c r="H7" s="4">
        <v>20498</v>
      </c>
      <c r="I7" s="4">
        <f t="shared" si="0"/>
        <v>1.04606365159129</v>
      </c>
      <c r="J7" s="4">
        <f t="shared" si="1"/>
        <v>1.03733710771634</v>
      </c>
      <c r="K7" s="4">
        <f t="shared" si="2"/>
        <v>1.02766123524246</v>
      </c>
      <c r="L7" s="4">
        <f>I7/I6</f>
        <v>1.00651015873144</v>
      </c>
      <c r="M7" s="4">
        <f>J7/J6</f>
        <v>1.0092567333691</v>
      </c>
      <c r="N7" s="4">
        <f>K7/K6</f>
        <v>1.01901864271836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8" spans="1:60">
      <c r="A8" s="4" t="s">
        <v>5</v>
      </c>
      <c r="B8" s="4" t="s">
        <v>10</v>
      </c>
      <c r="C8" s="4">
        <v>10537</v>
      </c>
      <c r="D8" s="4">
        <v>10388</v>
      </c>
      <c r="E8" s="4">
        <v>10300</v>
      </c>
      <c r="F8" s="4">
        <v>11745</v>
      </c>
      <c r="G8" s="4">
        <v>10965</v>
      </c>
      <c r="H8" s="4">
        <v>11284</v>
      </c>
      <c r="I8" s="4">
        <f t="shared" si="0"/>
        <v>1.01434347323835</v>
      </c>
      <c r="J8" s="4">
        <f t="shared" si="1"/>
        <v>0.876968922945934</v>
      </c>
      <c r="K8" s="4">
        <f t="shared" si="2"/>
        <v>0.971729883020206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</row>
    <row r="9" s="1" customFormat="1" spans="1:60">
      <c r="A9" s="4" t="s">
        <v>7</v>
      </c>
      <c r="B9" s="4" t="s">
        <v>10</v>
      </c>
      <c r="C9" s="4">
        <v>18693</v>
      </c>
      <c r="D9" s="4">
        <v>14579</v>
      </c>
      <c r="E9" s="4">
        <v>17443</v>
      </c>
      <c r="F9" s="4">
        <v>13032</v>
      </c>
      <c r="G9" s="4">
        <v>19349</v>
      </c>
      <c r="H9" s="4">
        <v>14283</v>
      </c>
      <c r="I9" s="4">
        <f t="shared" si="0"/>
        <v>1.2821867069072</v>
      </c>
      <c r="J9" s="4">
        <f t="shared" si="1"/>
        <v>1.338474524248</v>
      </c>
      <c r="K9" s="4">
        <f t="shared" si="2"/>
        <v>1.35468739060421</v>
      </c>
      <c r="L9" s="4">
        <f>I9/I8</f>
        <v>1.26405575698509</v>
      </c>
      <c r="M9" s="4">
        <f>J9/J8</f>
        <v>1.52625080459154</v>
      </c>
      <c r="N9" s="4">
        <f>K9/K8</f>
        <v>1.39409872463091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</row>
    <row r="10" spans="1:60">
      <c r="A10" s="4" t="s">
        <v>5</v>
      </c>
      <c r="B10" s="4" t="s">
        <v>11</v>
      </c>
      <c r="C10" s="4">
        <v>12195</v>
      </c>
      <c r="D10" s="4">
        <v>19244</v>
      </c>
      <c r="E10" s="4">
        <v>14082</v>
      </c>
      <c r="F10" s="4">
        <v>18973</v>
      </c>
      <c r="G10" s="4">
        <v>12552</v>
      </c>
      <c r="H10" s="4">
        <v>19253</v>
      </c>
      <c r="I10" s="4">
        <f t="shared" si="0"/>
        <v>0.633704011639992</v>
      </c>
      <c r="J10" s="4">
        <f t="shared" si="1"/>
        <v>0.742212617930744</v>
      </c>
      <c r="K10" s="4">
        <f t="shared" si="2"/>
        <v>0.651950345400717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</row>
    <row r="11" spans="1:60">
      <c r="A11" s="4" t="s">
        <v>7</v>
      </c>
      <c r="B11" s="4" t="s">
        <v>11</v>
      </c>
      <c r="C11" s="4">
        <v>11905</v>
      </c>
      <c r="D11" s="4">
        <v>24106</v>
      </c>
      <c r="E11" s="4">
        <v>12143</v>
      </c>
      <c r="F11" s="4">
        <v>24883</v>
      </c>
      <c r="G11" s="4">
        <v>12055</v>
      </c>
      <c r="H11" s="4">
        <v>23745</v>
      </c>
      <c r="I11" s="4">
        <f t="shared" si="0"/>
        <v>0.493860449680577</v>
      </c>
      <c r="J11" s="4">
        <f t="shared" si="1"/>
        <v>0.488003858055701</v>
      </c>
      <c r="K11" s="4">
        <f t="shared" si="2"/>
        <v>0.507685828595494</v>
      </c>
      <c r="L11" s="4">
        <f>I11/I10</f>
        <v>0.779323533714886</v>
      </c>
      <c r="M11" s="4">
        <f>J11/J10</f>
        <v>0.657498735896237</v>
      </c>
      <c r="N11" s="4">
        <f>K11/K10</f>
        <v>0.778718551461842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</row>
    <row r="12" spans="1:60">
      <c r="A12" s="4" t="s">
        <v>5</v>
      </c>
      <c r="B12" s="4" t="s">
        <v>12</v>
      </c>
      <c r="C12" s="4">
        <v>8978</v>
      </c>
      <c r="D12" s="4">
        <v>17938</v>
      </c>
      <c r="E12" s="4">
        <v>7686</v>
      </c>
      <c r="F12" s="4">
        <v>16937</v>
      </c>
      <c r="G12" s="4">
        <v>8016</v>
      </c>
      <c r="H12" s="4">
        <v>16352</v>
      </c>
      <c r="I12" s="4">
        <f t="shared" si="0"/>
        <v>0.500501728174824</v>
      </c>
      <c r="J12" s="4">
        <f t="shared" si="1"/>
        <v>0.453799374151266</v>
      </c>
      <c r="K12" s="4">
        <f t="shared" si="2"/>
        <v>0.490215264187867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</row>
    <row r="13" spans="1:60">
      <c r="A13" s="4" t="s">
        <v>7</v>
      </c>
      <c r="B13" s="4" t="s">
        <v>12</v>
      </c>
      <c r="C13" s="4">
        <v>4908</v>
      </c>
      <c r="D13" s="4">
        <v>12905</v>
      </c>
      <c r="E13" s="4">
        <v>4860</v>
      </c>
      <c r="F13" s="4">
        <v>13562</v>
      </c>
      <c r="G13" s="4">
        <v>4820</v>
      </c>
      <c r="H13" s="4">
        <v>12983</v>
      </c>
      <c r="I13" s="4">
        <f t="shared" si="0"/>
        <v>0.380317706315382</v>
      </c>
      <c r="J13" s="4">
        <f t="shared" si="1"/>
        <v>0.358354225040554</v>
      </c>
      <c r="K13" s="4">
        <f t="shared" si="2"/>
        <v>0.371254717707772</v>
      </c>
      <c r="L13" s="4">
        <f>I13/I12</f>
        <v>0.759872913330955</v>
      </c>
      <c r="M13" s="4">
        <f>J13/J12</f>
        <v>0.78967545010563</v>
      </c>
      <c r="N13" s="4">
        <f>K13/K12</f>
        <v>0.757329983028628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</row>
    <row r="14" spans="1:60">
      <c r="A14" s="4" t="s">
        <v>5</v>
      </c>
      <c r="B14" s="4" t="s">
        <v>13</v>
      </c>
      <c r="C14" s="4">
        <v>18190</v>
      </c>
      <c r="D14" s="4">
        <v>43554</v>
      </c>
      <c r="E14" s="4">
        <v>16082</v>
      </c>
      <c r="F14" s="4">
        <v>44564</v>
      </c>
      <c r="G14" s="4">
        <v>14722</v>
      </c>
      <c r="H14" s="4">
        <v>42554</v>
      </c>
      <c r="I14" s="4">
        <f t="shared" si="0"/>
        <v>0.417642466822795</v>
      </c>
      <c r="J14" s="4">
        <f t="shared" si="1"/>
        <v>0.360874248272148</v>
      </c>
      <c r="K14" s="4">
        <f t="shared" si="2"/>
        <v>0.345960426751892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</row>
    <row r="15" spans="1:60">
      <c r="A15" s="4" t="s">
        <v>7</v>
      </c>
      <c r="B15" s="4" t="s">
        <v>13</v>
      </c>
      <c r="C15" s="4">
        <v>18512</v>
      </c>
      <c r="D15" s="4">
        <v>47004</v>
      </c>
      <c r="E15" s="4">
        <v>16100</v>
      </c>
      <c r="F15" s="4">
        <v>47349</v>
      </c>
      <c r="G15" s="4">
        <v>15303</v>
      </c>
      <c r="H15" s="4">
        <v>46004</v>
      </c>
      <c r="I15" s="4">
        <f t="shared" si="0"/>
        <v>0.393838822227896</v>
      </c>
      <c r="J15" s="4">
        <f t="shared" si="1"/>
        <v>0.340028300492091</v>
      </c>
      <c r="K15" s="4">
        <f t="shared" si="2"/>
        <v>0.332644987392401</v>
      </c>
      <c r="L15" s="4">
        <f>I15/I14</f>
        <v>0.943004731353148</v>
      </c>
      <c r="M15" s="4">
        <f>J15/J14</f>
        <v>0.942234870235638</v>
      </c>
      <c r="N15" s="4">
        <f>K15/K14</f>
        <v>0.961511669168334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</row>
    <row r="16" spans="1:60">
      <c r="A16" s="4" t="s">
        <v>5</v>
      </c>
      <c r="B16" s="4" t="s">
        <v>14</v>
      </c>
      <c r="C16" s="4">
        <v>6800</v>
      </c>
      <c r="D16" s="4">
        <v>14603</v>
      </c>
      <c r="E16" s="4">
        <v>7123</v>
      </c>
      <c r="F16" s="4">
        <v>15238</v>
      </c>
      <c r="G16" s="4">
        <v>7293</v>
      </c>
      <c r="H16" s="4">
        <v>14738</v>
      </c>
      <c r="I16" s="4">
        <f t="shared" si="0"/>
        <v>0.465657741559953</v>
      </c>
      <c r="J16" s="4">
        <f t="shared" si="1"/>
        <v>0.467449796561228</v>
      </c>
      <c r="K16" s="4">
        <f t="shared" si="2"/>
        <v>0.494843262315104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</row>
    <row r="17" s="1" customFormat="1" spans="1:60">
      <c r="A17" s="4" t="s">
        <v>7</v>
      </c>
      <c r="B17" s="4" t="s">
        <v>14</v>
      </c>
      <c r="C17" s="4">
        <v>11985</v>
      </c>
      <c r="D17" s="4">
        <v>13634</v>
      </c>
      <c r="E17" s="4">
        <v>11944</v>
      </c>
      <c r="F17" s="4">
        <v>13748</v>
      </c>
      <c r="G17" s="4">
        <v>11724</v>
      </c>
      <c r="H17" s="4">
        <v>12894</v>
      </c>
      <c r="I17" s="4">
        <f t="shared" si="0"/>
        <v>0.879052369077307</v>
      </c>
      <c r="J17" s="4">
        <f t="shared" si="1"/>
        <v>0.868780913587431</v>
      </c>
      <c r="K17" s="4">
        <f t="shared" si="2"/>
        <v>0.909260120986505</v>
      </c>
      <c r="L17" s="4">
        <f>I17/I16</f>
        <v>1.88776496259352</v>
      </c>
      <c r="M17" s="4">
        <f>J17/J16</f>
        <v>1.85855448002882</v>
      </c>
      <c r="N17" s="4">
        <f>K17/K16</f>
        <v>1.83747095339354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</row>
    <row r="18" spans="1:60">
      <c r="A18" s="4" t="s">
        <v>5</v>
      </c>
      <c r="B18" s="4" t="s">
        <v>15</v>
      </c>
      <c r="C18" s="4">
        <v>19087</v>
      </c>
      <c r="D18" s="4">
        <v>45675</v>
      </c>
      <c r="E18" s="4">
        <v>16673</v>
      </c>
      <c r="F18" s="4">
        <v>46676</v>
      </c>
      <c r="G18" s="4">
        <v>15823</v>
      </c>
      <c r="H18" s="4">
        <v>46673</v>
      </c>
      <c r="I18" s="4">
        <f t="shared" si="0"/>
        <v>0.417887246852764</v>
      </c>
      <c r="J18" s="4">
        <f t="shared" si="1"/>
        <v>0.357207130002571</v>
      </c>
      <c r="K18" s="4">
        <f t="shared" si="2"/>
        <v>0.339018276091102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</row>
    <row r="19" spans="1:60">
      <c r="A19" s="4" t="s">
        <v>7</v>
      </c>
      <c r="B19" s="4" t="s">
        <v>15</v>
      </c>
      <c r="C19" s="4">
        <v>15674</v>
      </c>
      <c r="D19" s="4">
        <v>43385</v>
      </c>
      <c r="E19" s="4">
        <v>13881</v>
      </c>
      <c r="F19" s="4">
        <v>43884</v>
      </c>
      <c r="G19" s="4">
        <v>14117</v>
      </c>
      <c r="H19" s="4">
        <v>44625</v>
      </c>
      <c r="I19" s="4">
        <f t="shared" si="0"/>
        <v>0.361276939034228</v>
      </c>
      <c r="J19" s="4">
        <f t="shared" si="1"/>
        <v>0.316311184030626</v>
      </c>
      <c r="K19" s="4">
        <f t="shared" si="2"/>
        <v>0.316347338935574</v>
      </c>
      <c r="L19" s="4">
        <f>I19/I18</f>
        <v>0.864532099878891</v>
      </c>
      <c r="M19" s="4">
        <f>J19/J18</f>
        <v>0.885511955005908</v>
      </c>
      <c r="N19" s="4">
        <f>K19/K18</f>
        <v>0.933127684392344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</row>
    <row r="20" spans="1:60">
      <c r="A20" s="4" t="s">
        <v>5</v>
      </c>
      <c r="B20" s="4" t="s">
        <v>16</v>
      </c>
      <c r="C20" s="4">
        <v>5440</v>
      </c>
      <c r="D20" s="4">
        <v>39181</v>
      </c>
      <c r="E20" s="4">
        <v>5389</v>
      </c>
      <c r="F20" s="4">
        <v>38371</v>
      </c>
      <c r="G20" s="4">
        <v>5372</v>
      </c>
      <c r="H20" s="4">
        <v>39283</v>
      </c>
      <c r="I20" s="4">
        <f t="shared" si="0"/>
        <v>0.138842806462316</v>
      </c>
      <c r="J20" s="4">
        <f t="shared" si="1"/>
        <v>0.140444606603946</v>
      </c>
      <c r="K20" s="4">
        <f t="shared" si="2"/>
        <v>0.136751266451137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</row>
    <row r="21" spans="1:60">
      <c r="A21" s="4" t="s">
        <v>7</v>
      </c>
      <c r="B21" s="4" t="s">
        <v>16</v>
      </c>
      <c r="C21" s="4">
        <v>5663</v>
      </c>
      <c r="D21" s="4">
        <v>37773</v>
      </c>
      <c r="E21" s="4">
        <v>6133</v>
      </c>
      <c r="F21" s="4">
        <v>37475</v>
      </c>
      <c r="G21" s="4">
        <v>5913</v>
      </c>
      <c r="H21" s="4">
        <v>37573</v>
      </c>
      <c r="I21" s="4">
        <f t="shared" si="0"/>
        <v>0.149921901887592</v>
      </c>
      <c r="J21" s="4">
        <f t="shared" si="1"/>
        <v>0.163655770513676</v>
      </c>
      <c r="K21" s="4">
        <f t="shared" si="2"/>
        <v>0.15737364596918</v>
      </c>
      <c r="L21" s="4">
        <f>I21/I20</f>
        <v>1.07979596284149</v>
      </c>
      <c r="M21" s="4">
        <f>J21/J20</f>
        <v>1.16526917245876</v>
      </c>
      <c r="N21" s="4">
        <f>K21/K20</f>
        <v>1.15080210994179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</row>
    <row r="22" spans="1:60">
      <c r="A22" s="4" t="s">
        <v>5</v>
      </c>
      <c r="B22" s="4" t="s">
        <v>17</v>
      </c>
      <c r="C22" s="4">
        <v>5219</v>
      </c>
      <c r="D22" s="4">
        <v>36795</v>
      </c>
      <c r="E22" s="4">
        <v>4896</v>
      </c>
      <c r="F22" s="4">
        <v>37794</v>
      </c>
      <c r="G22" s="4">
        <v>5032</v>
      </c>
      <c r="H22" s="4">
        <v>36497</v>
      </c>
      <c r="I22" s="4">
        <f t="shared" si="0"/>
        <v>0.141839923902704</v>
      </c>
      <c r="J22" s="4">
        <f t="shared" si="1"/>
        <v>0.129544372122559</v>
      </c>
      <c r="K22" s="4">
        <f t="shared" si="2"/>
        <v>0.137874345836644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</row>
    <row r="23" spans="1:60">
      <c r="A23" s="4" t="s">
        <v>7</v>
      </c>
      <c r="B23" s="4" t="s">
        <v>17</v>
      </c>
      <c r="C23" s="4">
        <v>14246</v>
      </c>
      <c r="D23" s="4">
        <v>40714</v>
      </c>
      <c r="E23" s="4">
        <v>11654</v>
      </c>
      <c r="F23" s="4">
        <v>39715</v>
      </c>
      <c r="G23" s="4">
        <v>14582</v>
      </c>
      <c r="H23" s="4">
        <v>40419</v>
      </c>
      <c r="I23" s="4">
        <f t="shared" si="0"/>
        <v>0.349904209854104</v>
      </c>
      <c r="J23" s="4">
        <f t="shared" si="1"/>
        <v>0.293440765453859</v>
      </c>
      <c r="K23" s="4">
        <f t="shared" si="2"/>
        <v>0.36077092456518</v>
      </c>
      <c r="L23" s="4">
        <f>I23/I22</f>
        <v>2.46689507598808</v>
      </c>
      <c r="M23" s="4">
        <f>J23/J22</f>
        <v>2.26517571273757</v>
      </c>
      <c r="N23" s="4">
        <f>K23/K22</f>
        <v>2.61666463311911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</row>
    <row r="24" spans="1:60">
      <c r="A24" s="4" t="s">
        <v>5</v>
      </c>
      <c r="B24" s="4" t="s">
        <v>18</v>
      </c>
      <c r="C24" s="4">
        <v>6868</v>
      </c>
      <c r="D24" s="4">
        <v>15028</v>
      </c>
      <c r="E24" s="4">
        <v>6851</v>
      </c>
      <c r="F24" s="4">
        <v>14759</v>
      </c>
      <c r="G24" s="4">
        <v>6851</v>
      </c>
      <c r="H24" s="4">
        <v>15372</v>
      </c>
      <c r="I24" s="4">
        <f t="shared" si="0"/>
        <v>0.457013574660633</v>
      </c>
      <c r="J24" s="4">
        <f t="shared" si="1"/>
        <v>0.464191340876753</v>
      </c>
      <c r="K24" s="4">
        <f t="shared" si="2"/>
        <v>0.44568045797554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</row>
    <row r="25" spans="1:60">
      <c r="A25" s="4" t="s">
        <v>7</v>
      </c>
      <c r="B25" s="4" t="s">
        <v>18</v>
      </c>
      <c r="C25" s="4">
        <v>7884</v>
      </c>
      <c r="D25" s="4">
        <v>19448</v>
      </c>
      <c r="E25" s="4">
        <v>7937</v>
      </c>
      <c r="F25" s="4">
        <v>19232</v>
      </c>
      <c r="G25" s="4">
        <v>7876</v>
      </c>
      <c r="H25" s="4">
        <v>20035</v>
      </c>
      <c r="I25" s="4">
        <f t="shared" si="0"/>
        <v>0.405388728918141</v>
      </c>
      <c r="J25" s="4">
        <f t="shared" si="1"/>
        <v>0.412697587354409</v>
      </c>
      <c r="K25" s="4">
        <f t="shared" si="2"/>
        <v>0.393112053905665</v>
      </c>
      <c r="L25" s="4">
        <f>I25/I24</f>
        <v>0.887038703870387</v>
      </c>
      <c r="M25" s="4">
        <f>J25/J24</f>
        <v>0.889067828311739</v>
      </c>
      <c r="N25" s="4">
        <f>K25/K24</f>
        <v>0.882049115842634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</row>
    <row r="26" spans="1:60">
      <c r="A26" s="4" t="s">
        <v>5</v>
      </c>
      <c r="B26" s="4" t="s">
        <v>19</v>
      </c>
      <c r="C26" s="4">
        <v>14274</v>
      </c>
      <c r="D26" s="4">
        <v>15015</v>
      </c>
      <c r="E26" s="4">
        <v>14274</v>
      </c>
      <c r="F26" s="4">
        <v>14782</v>
      </c>
      <c r="G26" s="4">
        <v>14274</v>
      </c>
      <c r="H26" s="4">
        <v>15243</v>
      </c>
      <c r="I26" s="4">
        <f t="shared" si="0"/>
        <v>0.950649350649351</v>
      </c>
      <c r="J26" s="4">
        <f t="shared" si="1"/>
        <v>0.965633879042078</v>
      </c>
      <c r="K26" s="4">
        <f t="shared" si="2"/>
        <v>0.93642983664633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</row>
    <row r="27" spans="1:60">
      <c r="A27" s="4" t="s">
        <v>7</v>
      </c>
      <c r="B27" s="4" t="s">
        <v>19</v>
      </c>
      <c r="C27" s="4">
        <v>16844</v>
      </c>
      <c r="D27" s="4">
        <v>15814</v>
      </c>
      <c r="E27" s="4">
        <v>20639</v>
      </c>
      <c r="F27" s="4">
        <v>15892</v>
      </c>
      <c r="G27" s="4">
        <v>20588</v>
      </c>
      <c r="H27" s="4">
        <v>15782</v>
      </c>
      <c r="I27" s="4">
        <f t="shared" si="0"/>
        <v>1.065132161376</v>
      </c>
      <c r="J27" s="4">
        <f t="shared" si="1"/>
        <v>1.29870375031462</v>
      </c>
      <c r="K27" s="4">
        <f t="shared" si="2"/>
        <v>1.30452414142694</v>
      </c>
      <c r="L27" s="4">
        <f>I27/I26</f>
        <v>1.12042590745836</v>
      </c>
      <c r="M27" s="4">
        <f>J27/J26</f>
        <v>1.34492355591641</v>
      </c>
      <c r="N27" s="4">
        <f>K27/K26</f>
        <v>1.39308263190212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</row>
    <row r="28" spans="1:60">
      <c r="A28" s="4" t="s">
        <v>5</v>
      </c>
      <c r="B28" s="4" t="s">
        <v>20</v>
      </c>
      <c r="C28" s="4">
        <v>26927</v>
      </c>
      <c r="D28" s="4">
        <v>12670</v>
      </c>
      <c r="E28" s="4">
        <v>27509</v>
      </c>
      <c r="F28" s="4">
        <v>12653</v>
      </c>
      <c r="G28" s="4">
        <v>28338</v>
      </c>
      <c r="H28" s="4">
        <v>12542</v>
      </c>
      <c r="I28" s="4">
        <f t="shared" si="0"/>
        <v>2.12525651144436</v>
      </c>
      <c r="J28" s="4">
        <f t="shared" si="1"/>
        <v>2.17410890697858</v>
      </c>
      <c r="K28" s="4">
        <f t="shared" si="2"/>
        <v>2.25944825386701</v>
      </c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</row>
    <row r="29" spans="1:60">
      <c r="A29" s="4" t="s">
        <v>7</v>
      </c>
      <c r="B29" s="4" t="s">
        <v>20</v>
      </c>
      <c r="C29" s="4">
        <v>28338</v>
      </c>
      <c r="D29" s="4">
        <v>21048</v>
      </c>
      <c r="E29" s="4">
        <v>28395</v>
      </c>
      <c r="F29" s="4">
        <v>21246</v>
      </c>
      <c r="G29" s="4">
        <v>29220</v>
      </c>
      <c r="H29" s="4">
        <v>20632</v>
      </c>
      <c r="I29" s="4">
        <f t="shared" si="0"/>
        <v>1.3463511972634</v>
      </c>
      <c r="J29" s="4">
        <f t="shared" si="1"/>
        <v>1.33648686811635</v>
      </c>
      <c r="K29" s="4">
        <f t="shared" si="2"/>
        <v>1.4162466072121</v>
      </c>
      <c r="L29" s="4">
        <f>I29/I28</f>
        <v>0.633500563350067</v>
      </c>
      <c r="M29" s="4">
        <f>J29/J28</f>
        <v>0.614728574004006</v>
      </c>
      <c r="N29" s="4">
        <f>K29/K28</f>
        <v>0.626810817547256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</row>
    <row r="30" spans="1:60">
      <c r="A30" s="4" t="s">
        <v>5</v>
      </c>
      <c r="B30" s="4" t="s">
        <v>21</v>
      </c>
      <c r="C30" s="4">
        <v>7650</v>
      </c>
      <c r="D30" s="4">
        <v>14603</v>
      </c>
      <c r="E30" s="4">
        <v>7956</v>
      </c>
      <c r="F30" s="4">
        <v>14732</v>
      </c>
      <c r="G30" s="4">
        <v>6579</v>
      </c>
      <c r="H30" s="4">
        <v>13968</v>
      </c>
      <c r="I30" s="4">
        <f t="shared" si="0"/>
        <v>0.523864959254948</v>
      </c>
      <c r="J30" s="4">
        <f t="shared" si="1"/>
        <v>0.540048873201195</v>
      </c>
      <c r="K30" s="4">
        <f t="shared" si="2"/>
        <v>0.471005154639175</v>
      </c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</row>
    <row r="31" spans="1:60">
      <c r="A31" s="4" t="s">
        <v>7</v>
      </c>
      <c r="B31" s="4" t="s">
        <v>21</v>
      </c>
      <c r="C31" s="4">
        <v>9088</v>
      </c>
      <c r="D31" s="4">
        <v>11634</v>
      </c>
      <c r="E31" s="4">
        <v>9120</v>
      </c>
      <c r="F31" s="4">
        <v>11256</v>
      </c>
      <c r="G31" s="4">
        <v>9393</v>
      </c>
      <c r="H31" s="4">
        <v>11097</v>
      </c>
      <c r="I31" s="4">
        <f t="shared" si="0"/>
        <v>0.781158672855424</v>
      </c>
      <c r="J31" s="4">
        <f t="shared" si="1"/>
        <v>0.810234541577825</v>
      </c>
      <c r="K31" s="4">
        <f t="shared" si="2"/>
        <v>0.846444985131117</v>
      </c>
      <c r="L31" s="4">
        <f>I31/I30</f>
        <v>1.49114511107291</v>
      </c>
      <c r="M31" s="4">
        <f>J31/J30</f>
        <v>1.50029855034245</v>
      </c>
      <c r="N31" s="4">
        <f>K31/K30</f>
        <v>1.79710344312379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</row>
    <row r="32" spans="1:60">
      <c r="A32" s="4" t="s">
        <v>5</v>
      </c>
      <c r="B32" s="4" t="s">
        <v>22</v>
      </c>
      <c r="C32" s="4">
        <v>9809</v>
      </c>
      <c r="D32" s="4">
        <v>14807</v>
      </c>
      <c r="E32" s="4">
        <v>11016</v>
      </c>
      <c r="F32" s="4">
        <v>14873</v>
      </c>
      <c r="G32" s="4">
        <v>9129</v>
      </c>
      <c r="H32" s="4">
        <v>14098</v>
      </c>
      <c r="I32" s="4">
        <f t="shared" si="0"/>
        <v>0.662456946039036</v>
      </c>
      <c r="J32" s="4">
        <f t="shared" si="1"/>
        <v>0.740671014590197</v>
      </c>
      <c r="K32" s="4">
        <f t="shared" si="2"/>
        <v>0.647538657965669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</row>
    <row r="33" spans="1:60">
      <c r="A33" s="4" t="s">
        <v>7</v>
      </c>
      <c r="B33" s="4" t="s">
        <v>22</v>
      </c>
      <c r="C33" s="4">
        <v>44627</v>
      </c>
      <c r="D33" s="4">
        <v>22797</v>
      </c>
      <c r="E33" s="4">
        <v>41950</v>
      </c>
      <c r="F33" s="4">
        <v>22837</v>
      </c>
      <c r="G33" s="4">
        <v>40884</v>
      </c>
      <c r="H33" s="4">
        <v>22037</v>
      </c>
      <c r="I33" s="4">
        <f t="shared" si="0"/>
        <v>1.95758213800061</v>
      </c>
      <c r="J33" s="4">
        <f t="shared" si="1"/>
        <v>1.83693129570434</v>
      </c>
      <c r="K33" s="4">
        <f t="shared" si="2"/>
        <v>1.85524345419068</v>
      </c>
      <c r="L33" s="4">
        <f>I33/I32</f>
        <v>2.95503300207718</v>
      </c>
      <c r="M33" s="4">
        <f>J33/J32</f>
        <v>2.48009070089058</v>
      </c>
      <c r="N33" s="4">
        <f>K33/K32</f>
        <v>2.86506980142186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</row>
    <row r="35" ht="25.5" spans="1:14">
      <c r="A35" s="2" t="s">
        <v>23</v>
      </c>
      <c r="B35" s="2" t="s">
        <v>24</v>
      </c>
      <c r="C35" s="3" t="s">
        <v>1</v>
      </c>
      <c r="D35" s="3" t="s">
        <v>2</v>
      </c>
      <c r="E35" s="3" t="s">
        <v>1</v>
      </c>
      <c r="F35" s="3" t="s">
        <v>2</v>
      </c>
      <c r="G35" s="3" t="s">
        <v>1</v>
      </c>
      <c r="H35" s="3" t="s">
        <v>2</v>
      </c>
      <c r="I35" s="2" t="s">
        <v>3</v>
      </c>
      <c r="J35" s="2" t="s">
        <v>3</v>
      </c>
      <c r="K35" s="2" t="s">
        <v>3</v>
      </c>
      <c r="L35" s="2" t="s">
        <v>25</v>
      </c>
      <c r="M35" s="2" t="s">
        <v>25</v>
      </c>
      <c r="N35" s="2" t="s">
        <v>25</v>
      </c>
    </row>
    <row r="36" spans="1:15">
      <c r="A36" s="2" t="s">
        <v>5</v>
      </c>
      <c r="B36" s="2">
        <v>0</v>
      </c>
      <c r="C36" s="2">
        <v>3881</v>
      </c>
      <c r="D36" s="2">
        <v>31666.731</v>
      </c>
      <c r="E36" s="2">
        <v>4859</v>
      </c>
      <c r="F36" s="2">
        <v>31457</v>
      </c>
      <c r="G36" s="2">
        <v>3408</v>
      </c>
      <c r="H36" s="2">
        <v>30872</v>
      </c>
      <c r="I36" s="2">
        <f>C36/D36</f>
        <v>0.122557645751309</v>
      </c>
      <c r="J36" s="2">
        <f>E36/F36</f>
        <v>0.154464824999205</v>
      </c>
      <c r="K36" s="2">
        <f>G36/H36</f>
        <v>0.110391293081109</v>
      </c>
      <c r="L36" s="2">
        <f>I36/I42</f>
        <v>0.204124539980791</v>
      </c>
      <c r="M36" s="2">
        <f>J36/J42</f>
        <v>0.276345171277367</v>
      </c>
      <c r="N36" s="2">
        <f>K36/K42</f>
        <v>0.175346919987843</v>
      </c>
      <c r="O36" s="2">
        <f>AVERAGE(L36:N36)</f>
        <v>0.218605543748667</v>
      </c>
    </row>
    <row r="37" spans="2:15">
      <c r="B37" s="2">
        <v>2</v>
      </c>
      <c r="C37" s="2">
        <v>1533</v>
      </c>
      <c r="D37" s="2">
        <v>26309.347</v>
      </c>
      <c r="E37" s="2">
        <v>985</v>
      </c>
      <c r="F37" s="2">
        <v>25975</v>
      </c>
      <c r="G37" s="2">
        <v>467</v>
      </c>
      <c r="H37" s="2">
        <v>26531</v>
      </c>
      <c r="I37" s="2">
        <f t="shared" ref="I37:I47" si="3">C37/D37</f>
        <v>0.058268264887</v>
      </c>
      <c r="J37" s="2">
        <f t="shared" ref="J37:J47" si="4">E37/F37</f>
        <v>0.0379210779595765</v>
      </c>
      <c r="K37" s="2">
        <f t="shared" ref="K37:K47" si="5">G37/H37</f>
        <v>0.0176020504315706</v>
      </c>
      <c r="L37" s="2">
        <f>I37/I42</f>
        <v>0.0970480682182224</v>
      </c>
      <c r="M37" s="2">
        <f>J37/J42</f>
        <v>0.0678426741092379</v>
      </c>
      <c r="N37" s="2">
        <f>K37/K42</f>
        <v>0.0279593185522235</v>
      </c>
      <c r="O37" s="2">
        <f t="shared" ref="O37:O47" si="6">AVERAGE(L37:N37)</f>
        <v>0.0642833536265613</v>
      </c>
    </row>
    <row r="38" spans="2:15">
      <c r="B38" s="2">
        <v>4</v>
      </c>
      <c r="C38" s="2">
        <v>347</v>
      </c>
      <c r="D38" s="2">
        <v>21863.983</v>
      </c>
      <c r="E38" s="2">
        <v>643</v>
      </c>
      <c r="F38" s="2">
        <v>22485</v>
      </c>
      <c r="G38" s="2">
        <v>1</v>
      </c>
      <c r="H38" s="2">
        <v>22725</v>
      </c>
      <c r="I38" s="2">
        <f t="shared" si="3"/>
        <v>0.0158708502471851</v>
      </c>
      <c r="J38" s="2">
        <f t="shared" si="4"/>
        <v>0.0285968423393373</v>
      </c>
      <c r="K38" s="2">
        <f t="shared" si="5"/>
        <v>4.4004400440044e-5</v>
      </c>
      <c r="L38" s="2">
        <f>I38/I42</f>
        <v>0.02643352020962</v>
      </c>
      <c r="M38" s="2">
        <f>J38/J42</f>
        <v>0.0511611578512887</v>
      </c>
      <c r="N38" s="2">
        <f>K38/K42</f>
        <v>6.98971437666205e-5</v>
      </c>
      <c r="O38" s="2">
        <f t="shared" si="6"/>
        <v>0.0258881917348918</v>
      </c>
    </row>
    <row r="39" spans="2:15">
      <c r="B39" s="2">
        <v>8</v>
      </c>
      <c r="C39" s="2">
        <v>112</v>
      </c>
      <c r="D39" s="2">
        <v>20995.811</v>
      </c>
      <c r="E39" s="2">
        <v>393</v>
      </c>
      <c r="F39" s="2">
        <v>21065</v>
      </c>
      <c r="G39" s="2">
        <v>-2</v>
      </c>
      <c r="H39" s="2">
        <v>20986</v>
      </c>
      <c r="I39" s="2">
        <f t="shared" si="3"/>
        <v>0.00533439741860888</v>
      </c>
      <c r="J39" s="2">
        <f t="shared" si="4"/>
        <v>0.0186565392831711</v>
      </c>
      <c r="K39" s="2">
        <f t="shared" si="5"/>
        <v>-9.53016296578671e-5</v>
      </c>
      <c r="L39" s="2">
        <f>I39/I42</f>
        <v>0.00888464699589441</v>
      </c>
      <c r="M39" s="2">
        <f>J39/J42</f>
        <v>0.033377466641207</v>
      </c>
      <c r="N39" s="2">
        <f>K39/K42</f>
        <v>-0.000151378308595869</v>
      </c>
      <c r="O39" s="2">
        <f t="shared" si="6"/>
        <v>0.0140369117761685</v>
      </c>
    </row>
    <row r="40" spans="2:15">
      <c r="B40" s="2">
        <v>12</v>
      </c>
      <c r="C40" s="2">
        <v>96</v>
      </c>
      <c r="D40" s="2">
        <v>22163.175</v>
      </c>
      <c r="E40" s="2">
        <v>347</v>
      </c>
      <c r="F40" s="2">
        <v>22346</v>
      </c>
      <c r="G40" s="2">
        <v>0</v>
      </c>
      <c r="H40" s="2">
        <v>21972</v>
      </c>
      <c r="I40" s="2">
        <f t="shared" si="3"/>
        <v>0.00433150936181301</v>
      </c>
      <c r="J40" s="2">
        <f t="shared" si="4"/>
        <v>0.0155285062203526</v>
      </c>
      <c r="K40" s="2">
        <f t="shared" si="5"/>
        <v>0</v>
      </c>
      <c r="L40" s="2">
        <f>I40/I42</f>
        <v>0.00721429781457047</v>
      </c>
      <c r="M40" s="2">
        <f>J40/J42</f>
        <v>0.0277812615989892</v>
      </c>
      <c r="N40" s="2">
        <f>K40/K42</f>
        <v>0</v>
      </c>
      <c r="O40" s="2">
        <f t="shared" si="6"/>
        <v>0.0116651864711865</v>
      </c>
    </row>
    <row r="41" spans="2:15">
      <c r="B41" s="2">
        <v>24</v>
      </c>
      <c r="C41" s="2">
        <v>0</v>
      </c>
      <c r="D41" s="2">
        <v>28494.46</v>
      </c>
      <c r="E41" s="2">
        <v>109</v>
      </c>
      <c r="F41" s="2">
        <v>27642</v>
      </c>
      <c r="G41" s="2">
        <v>68</v>
      </c>
      <c r="H41" s="2">
        <v>27521</v>
      </c>
      <c r="I41" s="2">
        <f t="shared" si="3"/>
        <v>0</v>
      </c>
      <c r="J41" s="2">
        <f t="shared" si="4"/>
        <v>0.00394327472686492</v>
      </c>
      <c r="K41" s="2">
        <f t="shared" si="5"/>
        <v>0.00247084044911159</v>
      </c>
      <c r="L41" s="2">
        <f>I41/I42</f>
        <v>0</v>
      </c>
      <c r="M41" s="2">
        <f>J41/J42</f>
        <v>0.00705471248742102</v>
      </c>
      <c r="N41" s="2">
        <f>K41/K42</f>
        <v>0.00392471408243009</v>
      </c>
      <c r="O41" s="2">
        <f t="shared" si="6"/>
        <v>0.00365980885661704</v>
      </c>
    </row>
    <row r="42" spans="1:15">
      <c r="A42" s="2" t="s">
        <v>7</v>
      </c>
      <c r="B42" s="2">
        <v>0</v>
      </c>
      <c r="C42" s="2">
        <v>11920</v>
      </c>
      <c r="D42" s="2">
        <v>19853.225</v>
      </c>
      <c r="E42" s="2">
        <v>11159</v>
      </c>
      <c r="F42" s="2">
        <v>19964</v>
      </c>
      <c r="G42" s="2">
        <v>11944</v>
      </c>
      <c r="H42" s="2">
        <v>18972</v>
      </c>
      <c r="I42" s="2">
        <f t="shared" si="3"/>
        <v>0.600406231229435</v>
      </c>
      <c r="J42" s="2">
        <f t="shared" si="4"/>
        <v>0.558956121017832</v>
      </c>
      <c r="K42" s="2">
        <f t="shared" si="5"/>
        <v>0.629559350621969</v>
      </c>
      <c r="L42" s="2">
        <v>1</v>
      </c>
      <c r="M42" s="2">
        <v>1</v>
      </c>
      <c r="N42" s="2">
        <v>1</v>
      </c>
      <c r="O42" s="2">
        <f t="shared" si="6"/>
        <v>1</v>
      </c>
    </row>
    <row r="43" spans="2:15">
      <c r="B43" s="2">
        <v>2</v>
      </c>
      <c r="C43" s="2">
        <v>9870</v>
      </c>
      <c r="D43" s="2">
        <v>24365.447</v>
      </c>
      <c r="E43" s="2">
        <v>9604</v>
      </c>
      <c r="F43" s="2">
        <v>23954</v>
      </c>
      <c r="G43" s="2">
        <v>9768</v>
      </c>
      <c r="H43" s="2">
        <v>23765</v>
      </c>
      <c r="I43" s="2">
        <f t="shared" si="3"/>
        <v>0.405081835765213</v>
      </c>
      <c r="J43" s="2">
        <f t="shared" si="4"/>
        <v>0.40093512565751</v>
      </c>
      <c r="K43" s="2">
        <f t="shared" si="5"/>
        <v>0.41102461603198</v>
      </c>
      <c r="L43" s="2">
        <f>I43/I42</f>
        <v>0.674679599736562</v>
      </c>
      <c r="M43" s="2">
        <f>J43/J42</f>
        <v>0.71729266499028</v>
      </c>
      <c r="N43" s="2">
        <f>K43/K42</f>
        <v>0.652876675766805</v>
      </c>
      <c r="O43" s="2">
        <f t="shared" si="6"/>
        <v>0.681616313497882</v>
      </c>
    </row>
    <row r="44" spans="2:15">
      <c r="B44" s="2">
        <v>4</v>
      </c>
      <c r="C44" s="2">
        <v>9769</v>
      </c>
      <c r="D44" s="2">
        <v>28306.154</v>
      </c>
      <c r="E44" s="2">
        <v>9296</v>
      </c>
      <c r="F44" s="2">
        <v>28253</v>
      </c>
      <c r="G44" s="2">
        <v>9748</v>
      </c>
      <c r="H44" s="2">
        <v>27895</v>
      </c>
      <c r="I44" s="2">
        <f t="shared" si="3"/>
        <v>0.345119298086204</v>
      </c>
      <c r="J44" s="2">
        <f t="shared" si="4"/>
        <v>0.329027005981666</v>
      </c>
      <c r="K44" s="2">
        <f t="shared" si="5"/>
        <v>0.349453307044273</v>
      </c>
      <c r="L44" s="2">
        <f>I44/I42</f>
        <v>0.574809654089554</v>
      </c>
      <c r="M44" s="2">
        <f>J44/J42</f>
        <v>0.588645501157628</v>
      </c>
      <c r="N44" s="2">
        <f>K44/K42</f>
        <v>0.555076033258871</v>
      </c>
      <c r="O44" s="2">
        <f t="shared" si="6"/>
        <v>0.572843729502018</v>
      </c>
    </row>
    <row r="45" spans="2:15">
      <c r="B45" s="2">
        <v>8</v>
      </c>
      <c r="C45" s="2">
        <v>9117</v>
      </c>
      <c r="D45" s="2">
        <v>19838.447</v>
      </c>
      <c r="E45" s="2">
        <v>8570</v>
      </c>
      <c r="F45" s="2">
        <v>19623</v>
      </c>
      <c r="G45" s="2">
        <v>9690</v>
      </c>
      <c r="H45" s="2">
        <v>20715</v>
      </c>
      <c r="I45" s="2">
        <f t="shared" si="3"/>
        <v>0.459562182463174</v>
      </c>
      <c r="J45" s="2">
        <f t="shared" si="4"/>
        <v>0.436732405850278</v>
      </c>
      <c r="K45" s="2">
        <f t="shared" si="5"/>
        <v>0.46777697320782</v>
      </c>
      <c r="L45" s="2">
        <f>I45/I42</f>
        <v>0.765418742443997</v>
      </c>
      <c r="M45" s="2">
        <f>J45/J42</f>
        <v>0.781335760408186</v>
      </c>
      <c r="N45" s="2">
        <f>K45/K42</f>
        <v>0.743022834536066</v>
      </c>
      <c r="O45" s="2">
        <f t="shared" si="6"/>
        <v>0.763259112462749</v>
      </c>
    </row>
    <row r="46" spans="2:15">
      <c r="B46" s="2">
        <v>12</v>
      </c>
      <c r="C46" s="2">
        <v>8655</v>
      </c>
      <c r="D46" s="2">
        <v>21734.518</v>
      </c>
      <c r="E46" s="2">
        <v>7889</v>
      </c>
      <c r="F46" s="2">
        <v>20853</v>
      </c>
      <c r="G46" s="2">
        <v>9180</v>
      </c>
      <c r="H46" s="2">
        <v>22765</v>
      </c>
      <c r="I46" s="2">
        <f t="shared" si="3"/>
        <v>0.398214489964765</v>
      </c>
      <c r="J46" s="2">
        <f t="shared" si="4"/>
        <v>0.378314870762001</v>
      </c>
      <c r="K46" s="2">
        <f t="shared" si="5"/>
        <v>0.403250603997364</v>
      </c>
      <c r="L46" s="2">
        <f>I46/I42</f>
        <v>0.663241767410295</v>
      </c>
      <c r="M46" s="2">
        <f>J46/J42</f>
        <v>0.67682391611189</v>
      </c>
      <c r="N46" s="2">
        <f>K46/K42</f>
        <v>0.640528337159913</v>
      </c>
      <c r="O46" s="2">
        <f t="shared" si="6"/>
        <v>0.660198006894033</v>
      </c>
    </row>
    <row r="47" spans="2:15">
      <c r="B47" s="2">
        <v>24</v>
      </c>
      <c r="C47" s="2">
        <v>8096</v>
      </c>
      <c r="D47" s="2">
        <v>107370.599</v>
      </c>
      <c r="E47" s="2">
        <v>7335</v>
      </c>
      <c r="F47" s="2">
        <v>100737</v>
      </c>
      <c r="G47" s="2">
        <v>8968</v>
      </c>
      <c r="H47" s="2">
        <v>110827</v>
      </c>
      <c r="I47" s="2">
        <f t="shared" si="3"/>
        <v>0.0754023920458896</v>
      </c>
      <c r="J47" s="2">
        <f t="shared" si="4"/>
        <v>0.0728133654962923</v>
      </c>
      <c r="K47" s="2">
        <f t="shared" si="5"/>
        <v>0.0809189096519801</v>
      </c>
      <c r="L47" s="2">
        <f>I47/I42</f>
        <v>0.125585625404803</v>
      </c>
      <c r="M47" s="2">
        <f>J47/J42</f>
        <v>0.130266693141678</v>
      </c>
      <c r="N47" s="2">
        <f>K47/K42</f>
        <v>0.12853261502992</v>
      </c>
      <c r="O47" s="2">
        <f t="shared" si="6"/>
        <v>0.128128311192134</v>
      </c>
    </row>
    <row r="48" spans="1:1">
      <c r="A48" s="2" t="s">
        <v>26</v>
      </c>
    </row>
    <row r="49" spans="1:4">
      <c r="A49" s="2" t="s">
        <v>5</v>
      </c>
      <c r="B49" s="5">
        <v>1.3459</v>
      </c>
      <c r="C49" s="5">
        <v>1.6419</v>
      </c>
      <c r="D49" s="5">
        <v>1.204</v>
      </c>
    </row>
    <row r="50" spans="1:4">
      <c r="A50" s="2" t="s">
        <v>7</v>
      </c>
      <c r="B50" s="5">
        <v>16.38</v>
      </c>
      <c r="C50" s="5">
        <v>15.919</v>
      </c>
      <c r="D50" s="5">
        <v>16.28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Fig.1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tianli</dc:creator>
  <cp:lastModifiedBy>。。。。。</cp:lastModifiedBy>
  <dcterms:created xsi:type="dcterms:W3CDTF">2024-07-22T12:49:00Z</dcterms:created>
  <dcterms:modified xsi:type="dcterms:W3CDTF">2024-08-08T19:53:06Z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F99B8A9F5F6F4A86B61548D59EF5380F_11</vt:lpwstr>
  </property>
  <property fmtid="{D5CDD505-2E9C-101B-9397-08002B2CF9AE}" pid="3" name="KSOProductBuildVer">
    <vt:lpwstr>2052-12.1.0.17147</vt:lpwstr>
  </property>
</Properties>
</file>